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Blatt 1 - Tabelle 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<sst xmlns="http://schemas.openxmlformats.org/spreadsheetml/2006/main" count="32" uniqueCount="32">
  <si>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Fach</t>
  </si>
  <si>
    <t>Modul</t>
  </si>
  <si>
    <t>Gewichtung</t>
  </si>
  <si>
    <t>Note</t>
  </si>
  <si>
    <t>Security Management</t>
  </si>
  <si>
    <t>Grundlagen des Security Management</t>
  </si>
  <si>
    <t>Security- und Krisenmanagement im internationalen Kontext</t>
  </si>
  <si>
    <t>Physische Sicherheit (Physical Security)</t>
  </si>
  <si>
    <t>IT- und Informationssicherheit</t>
  </si>
  <si>
    <t>Sichere IT-Dienste und Geschäftsprozesse</t>
  </si>
  <si>
    <t>Secure System Lifecycle Management</t>
  </si>
  <si>
    <t>Mathematische und technische Grundlagen von Sicherheit</t>
  </si>
  <si>
    <t>Grundlagen der ITK-Infrastruktursicherheit</t>
  </si>
  <si>
    <t>Grundlagen von Forensik und Auditing</t>
  </si>
  <si>
    <t>Grundlagen der sicheren Kommunikationstechnik</t>
  </si>
  <si>
    <t>Recht und Betriebswirtschaftslehre</t>
  </si>
  <si>
    <t>Recht, Compliance und Datenschutz</t>
  </si>
  <si>
    <t>Unternehmensführung</t>
  </si>
  <si>
    <t>Sonstige Studienleistungen</t>
  </si>
  <si>
    <t>Semesterarbeit 1</t>
  </si>
  <si>
    <t>Semesterarbeit 2</t>
  </si>
  <si>
    <t>Wahlpflichtfächer und Projekte</t>
  </si>
  <si>
    <t>Projekt</t>
  </si>
  <si>
    <t>WPF 1</t>
  </si>
  <si>
    <t>WPF 2</t>
  </si>
  <si>
    <t>WPF 3</t>
  </si>
  <si>
    <t>Fachnotendurchschnitt</t>
  </si>
  <si>
    <t>Masterarbeit</t>
  </si>
  <si>
    <t>Schriftliche Note Gutachter 1</t>
  </si>
  <si>
    <t>Schriftliche Note Gutachter 2</t>
  </si>
  <si>
    <t xml:space="preserve">Mündliche Note </t>
  </si>
  <si>
    <t>Gesamtnote</t>
  </si>
</sst>
</file>

<file path=xl/styles.xml><?xml version="1.0" encoding="utf-8"?>
<styleSheet xmlns="http://schemas.openxmlformats.org/spreadsheetml/2006/main">
  <numFmts count="1">
    <numFmt numFmtId="59" formatCode="# ###/###"/>
  </numFmts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vertical="top"/>
    </xf>
    <xf numFmtId="59" fontId="1" fillId="3" borderId="1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EFDD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3.69921875" style="1" customWidth="1"/>
    <col min="2" max="2" width="43.19921875" style="1" customWidth="1"/>
    <col min="3" max="4" width="12.19921875" style="1" customWidth="1"/>
    <col min="5" max="256" width="10.296875" style="1" customWidth="1"/>
  </cols>
  <sheetData>
    <row r="1" spans="1:4" ht="14.25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3" t="s">
        <v>4</v>
      </c>
      <c r="B2" s="4"/>
      <c r="C2" s="4">
        <v>0.225</v>
      </c>
      <c r="D2" s="5">
        <f>D3*C3+D4*C4+D5*C5</f>
        <v>0</v>
      </c>
    </row>
    <row r="3" spans="1:4" ht="14.25">
      <c r="A3" s="3"/>
      <c r="B3" s="6" t="s">
        <v>5</v>
      </c>
      <c r="C3" s="7">
        <v>0.4</v>
      </c>
      <c r="D3" s="8"/>
    </row>
    <row r="4" spans="1:4" ht="14.25">
      <c r="A4" s="3"/>
      <c r="B4" s="6" t="s">
        <v>6</v>
      </c>
      <c r="C4" s="7">
        <v>0.4</v>
      </c>
      <c r="D4" s="8"/>
    </row>
    <row r="5" spans="1:4" ht="14.25">
      <c r="A5" s="3"/>
      <c r="B5" s="6" t="s">
        <v>7</v>
      </c>
      <c r="C5" s="7">
        <v>0.2</v>
      </c>
      <c r="D5" s="8"/>
    </row>
    <row r="6" spans="1:4" ht="14.25">
      <c r="A6" s="3" t="s">
        <v>8</v>
      </c>
      <c r="B6" s="4"/>
      <c r="C6" s="4">
        <v>0.225</v>
      </c>
      <c r="D6" s="5">
        <f>D7*C7+D8*C8</f>
        <v>0</v>
      </c>
    </row>
    <row r="7" spans="1:4" ht="14.25">
      <c r="A7" s="3"/>
      <c r="B7" s="6" t="s">
        <v>9</v>
      </c>
      <c r="C7" s="7">
        <v>0.333333333333333</v>
      </c>
      <c r="D7" s="8"/>
    </row>
    <row r="8" spans="1:4" ht="14.25">
      <c r="A8" s="3"/>
      <c r="B8" s="6" t="s">
        <v>10</v>
      </c>
      <c r="C8" s="7">
        <v>0.666666666666667</v>
      </c>
      <c r="D8" s="8"/>
    </row>
    <row r="9" spans="1:4" ht="26.25">
      <c r="A9" s="3" t="s">
        <v>11</v>
      </c>
      <c r="B9" s="4"/>
      <c r="C9" s="4">
        <v>0.1</v>
      </c>
      <c r="D9" s="5">
        <f>D10*C10+C11*D11+D12*C12</f>
        <v>0</v>
      </c>
    </row>
    <row r="10" spans="1:4" ht="14.25">
      <c r="A10" s="3"/>
      <c r="B10" s="6" t="s">
        <v>12</v>
      </c>
      <c r="C10" s="7">
        <v>0.5</v>
      </c>
      <c r="D10" s="8"/>
    </row>
    <row r="11" spans="1:4" ht="14.25">
      <c r="A11" s="3"/>
      <c r="B11" s="6" t="s">
        <v>13</v>
      </c>
      <c r="C11" s="7">
        <v>0.25</v>
      </c>
      <c r="D11" s="8"/>
    </row>
    <row r="12" spans="1:4" ht="14.25">
      <c r="A12" s="3"/>
      <c r="B12" s="6" t="s">
        <v>14</v>
      </c>
      <c r="C12" s="7">
        <v>0.25</v>
      </c>
      <c r="D12" s="8"/>
    </row>
    <row r="13" spans="1:4" ht="14.25">
      <c r="A13" s="3" t="s">
        <v>15</v>
      </c>
      <c r="B13" s="6"/>
      <c r="C13" s="4">
        <v>0.125</v>
      </c>
      <c r="D13" s="5">
        <f>D14*C14+D15*C15</f>
        <v>0</v>
      </c>
    </row>
    <row r="14" spans="1:4" ht="14.25">
      <c r="A14" s="3"/>
      <c r="B14" s="6" t="s">
        <v>16</v>
      </c>
      <c r="C14" s="7">
        <v>0.666666666666667</v>
      </c>
      <c r="D14" s="8"/>
    </row>
    <row r="15" spans="1:4" ht="14.25">
      <c r="A15" s="3"/>
      <c r="B15" s="6" t="s">
        <v>17</v>
      </c>
      <c r="C15" s="7">
        <v>0.333333333333333</v>
      </c>
      <c r="D15" s="8"/>
    </row>
    <row r="16" spans="1:4" ht="14.25">
      <c r="A16" s="3" t="s">
        <v>18</v>
      </c>
      <c r="B16" s="6"/>
      <c r="C16" s="4">
        <v>0.1</v>
      </c>
      <c r="D16" s="5">
        <f>D17*C17+D18*C18</f>
        <v>0</v>
      </c>
    </row>
    <row r="17" spans="1:4" ht="14.25">
      <c r="A17" s="3"/>
      <c r="B17" s="6" t="s">
        <v>19</v>
      </c>
      <c r="C17" s="7">
        <v>0.5</v>
      </c>
      <c r="D17" s="8"/>
    </row>
    <row r="18" spans="1:4" ht="14.25">
      <c r="A18" s="3"/>
      <c r="B18" s="6" t="s">
        <v>20</v>
      </c>
      <c r="C18" s="7">
        <v>0.5</v>
      </c>
      <c r="D18" s="8"/>
    </row>
    <row r="19" spans="1:4" ht="14.25">
      <c r="A19" s="3" t="s">
        <v>21</v>
      </c>
      <c r="B19" s="6"/>
      <c r="C19" s="4">
        <v>0.225</v>
      </c>
      <c r="D19" s="5">
        <f>D20*C20+D21*C21+D22*C22+D23*C23</f>
        <v>0</v>
      </c>
    </row>
    <row r="20" spans="1:4" ht="14.25">
      <c r="A20" s="3"/>
      <c r="B20" s="6" t="s">
        <v>22</v>
      </c>
      <c r="C20" s="7">
        <v>0.4</v>
      </c>
      <c r="D20" s="8"/>
    </row>
    <row r="21" spans="1:4" ht="14.25">
      <c r="A21" s="3"/>
      <c r="B21" s="6" t="s">
        <v>23</v>
      </c>
      <c r="C21" s="7">
        <v>0.2</v>
      </c>
      <c r="D21" s="8"/>
    </row>
    <row r="22" spans="1:4" ht="14.25">
      <c r="A22" s="3"/>
      <c r="B22" s="6" t="s">
        <v>24</v>
      </c>
      <c r="C22" s="7">
        <v>0.2</v>
      </c>
      <c r="D22" s="8"/>
    </row>
    <row r="23" spans="1:4" ht="14.25">
      <c r="A23" s="3"/>
      <c r="B23" s="6" t="s">
        <v>25</v>
      </c>
      <c r="C23" s="7">
        <v>0.2</v>
      </c>
      <c r="D23" s="8"/>
    </row>
    <row r="24" spans="1:4" ht="14.25">
      <c r="A24" s="3"/>
      <c r="B24" s="6"/>
      <c r="C24" s="6"/>
      <c r="D24" s="6"/>
    </row>
    <row r="25" spans="1:4" ht="14.25">
      <c r="A25" s="3" t="s">
        <v>26</v>
      </c>
      <c r="B25" s="4"/>
      <c r="C25" s="4">
        <v>0.7</v>
      </c>
      <c r="D25" s="5">
        <f>C2*D2+C6*D6+C9*D9+C13*D13+C16*D16+C19*D19</f>
        <v>0</v>
      </c>
    </row>
    <row r="26" spans="1:4" ht="14.25">
      <c r="A26" s="3"/>
      <c r="B26" s="6"/>
      <c r="C26" s="6"/>
      <c r="D26" s="6"/>
    </row>
    <row r="27" spans="1:4" ht="14.25">
      <c r="A27" s="3" t="s">
        <v>27</v>
      </c>
      <c r="B27" s="4"/>
      <c r="C27" s="4">
        <v>0.3</v>
      </c>
      <c r="D27" s="5">
        <f>D28*C28+D29*C29+D30*C30</f>
        <v>0</v>
      </c>
    </row>
    <row r="28" spans="1:4" ht="14.25">
      <c r="A28" s="3"/>
      <c r="B28" s="6" t="s">
        <v>28</v>
      </c>
      <c r="C28" s="7">
        <v>0.375</v>
      </c>
      <c r="D28" s="8"/>
    </row>
    <row r="29" spans="1:4" ht="14.25">
      <c r="A29" s="3"/>
      <c r="B29" s="6" t="s">
        <v>29</v>
      </c>
      <c r="C29" s="7">
        <v>0.375</v>
      </c>
      <c r="D29" s="8"/>
    </row>
    <row r="30" spans="1:4" ht="14.25">
      <c r="A30" s="3"/>
      <c r="B30" s="6" t="s">
        <v>30</v>
      </c>
      <c r="C30" s="7">
        <v>0.25</v>
      </c>
      <c r="D30" s="8"/>
    </row>
    <row r="31" spans="1:4" ht="14.25">
      <c r="A31" s="3"/>
      <c r="B31" s="6"/>
      <c r="C31" s="6"/>
      <c r="D31" s="6"/>
    </row>
    <row r="32" spans="1:4" ht="14.25">
      <c r="A32" s="3" t="s">
        <v>31</v>
      </c>
      <c r="B32" s="6"/>
      <c r="C32" s="6"/>
      <c r="D32" s="5">
        <f>D25*C25+D27*C27</f>
        <v>0</v>
      </c>
    </row>
    <row r="33" spans="1:4" ht="14.25">
      <c r="A33" s="3"/>
      <c r="B33" s="6"/>
      <c r="C33" s="6"/>
      <c r="D33" s="6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